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oT\Desktop\D-Daten\Strength-of-Freedom\Finanzen\"/>
    </mc:Choice>
  </mc:AlternateContent>
  <xr:revisionPtr revIDLastSave="0" documentId="13_ncr:1_{DC36239E-20E6-4992-AD27-571B9250AD48}" xr6:coauthVersionLast="47" xr6:coauthVersionMax="47" xr10:uidLastSave="{00000000-0000-0000-0000-000000000000}"/>
  <bookViews>
    <workbookView xWindow="-120" yWindow="-120" windowWidth="29040" windowHeight="15720" activeTab="5" xr2:uid="{34FB8C00-DE08-4178-804B-A6D80D087AE2}"/>
  </bookViews>
  <sheets>
    <sheet name="Finanzielle Sicherheit" sheetId="1" r:id="rId1"/>
    <sheet name="Finanzielle Vitalität" sheetId="2" r:id="rId2"/>
    <sheet name="Finanzielle Unabhängigkeit" sheetId="3" r:id="rId3"/>
    <sheet name="Finanzielle Freiheit" sheetId="4" r:id="rId4"/>
    <sheet name="Absolute finanzielle Freiheit" sheetId="5" r:id="rId5"/>
    <sheet name="Zielumsetzung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6" l="1"/>
  <c r="D10" i="6" s="1"/>
  <c r="E10" i="6" s="1"/>
  <c r="F10" i="6" s="1"/>
  <c r="C9" i="6"/>
  <c r="D9" i="6" s="1"/>
  <c r="C8" i="6"/>
  <c r="D8" i="6" s="1"/>
  <c r="C7" i="6"/>
  <c r="D7" i="6" s="1"/>
  <c r="C6" i="6"/>
  <c r="D6" i="6" s="1"/>
  <c r="C10" i="5"/>
  <c r="B10" i="5"/>
  <c r="C8" i="5"/>
  <c r="C7" i="5"/>
  <c r="C6" i="5"/>
  <c r="C5" i="5"/>
  <c r="C10" i="4"/>
  <c r="C8" i="4"/>
  <c r="C7" i="4"/>
  <c r="C6" i="4"/>
  <c r="B10" i="4"/>
  <c r="C5" i="4"/>
  <c r="C8" i="3"/>
  <c r="B8" i="3"/>
  <c r="C6" i="3"/>
  <c r="C5" i="3"/>
  <c r="C10" i="2"/>
  <c r="B10" i="2"/>
  <c r="C8" i="2"/>
  <c r="C7" i="2"/>
  <c r="C6" i="2"/>
  <c r="C5" i="2"/>
  <c r="C9" i="1"/>
  <c r="C11" i="1" s="1"/>
  <c r="C8" i="1"/>
  <c r="C7" i="1"/>
  <c r="C6" i="1"/>
  <c r="C5" i="1"/>
  <c r="B11" i="1"/>
</calcChain>
</file>

<file path=xl/sharedStrings.xml><?xml version="1.0" encoding="utf-8"?>
<sst xmlns="http://schemas.openxmlformats.org/spreadsheetml/2006/main" count="59" uniqueCount="44">
  <si>
    <t>Berechnung der finanziellen Sicherheit</t>
  </si>
  <si>
    <t>Miete</t>
  </si>
  <si>
    <t>Haushalt</t>
  </si>
  <si>
    <t>Nebenkosten</t>
  </si>
  <si>
    <t>Transportkosten</t>
  </si>
  <si>
    <t>Versicherungen</t>
  </si>
  <si>
    <t>Monatlich</t>
  </si>
  <si>
    <t>Jährlich</t>
  </si>
  <si>
    <t>Gesamtkosten</t>
  </si>
  <si>
    <t>Berechnung der finanziellen Vitalität</t>
  </si>
  <si>
    <t>Kleidung</t>
  </si>
  <si>
    <t>Medizinische Versorgung</t>
  </si>
  <si>
    <t>Notwendige Artikel (Hygieneartikel)</t>
  </si>
  <si>
    <t>Unterhaltung (Fitness, Restaurant, etc.)</t>
  </si>
  <si>
    <t>Gesamt</t>
  </si>
  <si>
    <t>Berechnung der finanziellen Unabhängigkeit</t>
  </si>
  <si>
    <t>Finanzielle Sicherheit</t>
  </si>
  <si>
    <t>Finanzielle Vitalität</t>
  </si>
  <si>
    <t>Berechnung der finanziellen Freiheit</t>
  </si>
  <si>
    <t>Finanzielle Unabhängigkeit</t>
  </si>
  <si>
    <t>Luxus Gegenstände 1 (Sportwagen)</t>
  </si>
  <si>
    <t>Luxus Gegenstände 2 (Reisen)</t>
  </si>
  <si>
    <t>Luxus Gegenstände 3 (Immobilie)</t>
  </si>
  <si>
    <t>Berechnung der absoluten finanziellen Freiheit</t>
  </si>
  <si>
    <t>Finanzielle Freiheit</t>
  </si>
  <si>
    <t>Traum/Wunsch 2 (Luxusuhren)</t>
  </si>
  <si>
    <t>Traum/Wunsch 1 (Spenden)</t>
  </si>
  <si>
    <t>Traum/Wunsch 3 (Soziale Projekte)</t>
  </si>
  <si>
    <t>Berechnung der Zielumsetzung am Börsenmarkt</t>
  </si>
  <si>
    <t>Absolute finanzielle Freiheit</t>
  </si>
  <si>
    <t>Sume</t>
  </si>
  <si>
    <t>Benötigtes Bruttovermögen auf dem Depot. Damit</t>
  </si>
  <si>
    <t>Gegenrechnung Summe Nettovermögen * 70% / 100%</t>
  </si>
  <si>
    <t>Erklärung</t>
  </si>
  <si>
    <t>Summe * 100% / 5%</t>
  </si>
  <si>
    <t>(5% Renditeerwartung)</t>
  </si>
  <si>
    <t>Summe * 100% / 70%</t>
  </si>
  <si>
    <t>(30% = Steuerabzüge 25% &amp; 5% Soli, Gebühren etc.)</t>
  </si>
  <si>
    <t>nach Steuerabzügen die erwartete Summe, die wir zu</t>
  </si>
  <si>
    <t>bestimmten Freiheit benötigen tatsächlich Netto bei</t>
  </si>
  <si>
    <t>uns auf dem Konto erscheint.</t>
  </si>
  <si>
    <t>Benötigtes Nettovermögen auf</t>
  </si>
  <si>
    <t>dem Depot. Jedoch vor Steuer.</t>
  </si>
  <si>
    <t>Gegenrechnung Summe Bruttovermögen * 5% /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</si>
</sst>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EBD9C-1B96-4B8F-91A6-B6DFBC743B33}">
  <dimension ref="A1:T38"/>
  <sheetViews>
    <sheetView workbookViewId="0">
      <selection activeCell="C11" sqref="C11"/>
    </sheetView>
  </sheetViews>
  <sheetFormatPr baseColWidth="10" defaultRowHeight="15" x14ac:dyDescent="0.25"/>
  <cols>
    <col min="1" max="1" width="44.42578125" bestFit="1" customWidth="1"/>
    <col min="2" max="2" width="10.7109375" bestFit="1" customWidth="1"/>
    <col min="3" max="3" width="11.85546875" bestFit="1" customWidth="1"/>
  </cols>
  <sheetData>
    <row r="1" spans="1:20" ht="15.75" x14ac:dyDescent="0.25">
      <c r="A1" s="3" t="s">
        <v>0</v>
      </c>
      <c r="B1" s="3"/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25">
      <c r="A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B3" s="1" t="s">
        <v>6</v>
      </c>
      <c r="C3" s="1" t="s">
        <v>7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 t="s">
        <v>1</v>
      </c>
      <c r="B5" s="2">
        <v>1500</v>
      </c>
      <c r="C5" s="2">
        <f>B5*12</f>
        <v>18000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1" t="s">
        <v>2</v>
      </c>
      <c r="B6" s="2">
        <v>500</v>
      </c>
      <c r="C6" s="2">
        <f>B6*12</f>
        <v>6000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1" t="s">
        <v>3</v>
      </c>
      <c r="B7" s="2">
        <v>300</v>
      </c>
      <c r="C7" s="2">
        <f>B7*12</f>
        <v>3600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25">
      <c r="A8" s="1" t="s">
        <v>4</v>
      </c>
      <c r="B8" s="2">
        <v>400</v>
      </c>
      <c r="C8" s="2">
        <f>B8*12</f>
        <v>4800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x14ac:dyDescent="0.25">
      <c r="A9" s="1" t="s">
        <v>5</v>
      </c>
      <c r="B9" s="2">
        <v>1000</v>
      </c>
      <c r="C9" s="2">
        <f>B9*12</f>
        <v>12000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25">
      <c r="A10" s="1"/>
      <c r="B10" s="2"/>
      <c r="C10" s="2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x14ac:dyDescent="0.25">
      <c r="A11" s="1" t="s">
        <v>8</v>
      </c>
      <c r="B11" s="2">
        <f>SUM(B5:B9)</f>
        <v>3700</v>
      </c>
      <c r="C11" s="2">
        <f>SUM(C5:C9)</f>
        <v>44400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2D0ED-CA26-4649-997E-5FD583C3C439}">
  <dimension ref="A1:Z58"/>
  <sheetViews>
    <sheetView workbookViewId="0">
      <selection sqref="A1:C1"/>
    </sheetView>
  </sheetViews>
  <sheetFormatPr baseColWidth="10" defaultRowHeight="15" x14ac:dyDescent="0.25"/>
  <cols>
    <col min="1" max="1" width="41.28515625" bestFit="1" customWidth="1"/>
  </cols>
  <sheetData>
    <row r="1" spans="1:26" ht="15.75" x14ac:dyDescent="0.25">
      <c r="A1" s="3" t="s">
        <v>9</v>
      </c>
      <c r="B1" s="3"/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 t="s">
        <v>6</v>
      </c>
      <c r="C3" s="1" t="s">
        <v>7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 t="s">
        <v>10</v>
      </c>
      <c r="B5" s="2">
        <v>200</v>
      </c>
      <c r="C5" s="2">
        <f>B5*12</f>
        <v>2400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 t="s">
        <v>13</v>
      </c>
      <c r="B6" s="2">
        <v>200</v>
      </c>
      <c r="C6" s="2">
        <f>B6*12</f>
        <v>2400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 t="s">
        <v>12</v>
      </c>
      <c r="B7" s="2">
        <v>100</v>
      </c>
      <c r="C7" s="2">
        <f>B7*12</f>
        <v>1200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 t="s">
        <v>11</v>
      </c>
      <c r="B8" s="2">
        <v>50</v>
      </c>
      <c r="C8" s="2">
        <f>B8*12</f>
        <v>600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2"/>
      <c r="C9" s="2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 t="s">
        <v>14</v>
      </c>
      <c r="B10" s="2">
        <f>SUM(B5:B8)</f>
        <v>550</v>
      </c>
      <c r="C10" s="2">
        <f>SUM(C5:C8)</f>
        <v>6600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</sheetData>
  <mergeCells count="1">
    <mergeCell ref="A1:C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15F73-6D91-4BBB-8947-42407E0178B5}">
  <dimension ref="A1:W38"/>
  <sheetViews>
    <sheetView workbookViewId="0">
      <selection sqref="A1:C1"/>
    </sheetView>
  </sheetViews>
  <sheetFormatPr baseColWidth="10" defaultRowHeight="15" x14ac:dyDescent="0.25"/>
  <cols>
    <col min="1" max="1" width="50.85546875" bestFit="1" customWidth="1"/>
    <col min="3" max="3" width="11.85546875" bestFit="1" customWidth="1"/>
  </cols>
  <sheetData>
    <row r="1" spans="1:23" ht="15.75" x14ac:dyDescent="0.25">
      <c r="A1" s="3" t="s">
        <v>15</v>
      </c>
      <c r="B1" s="3"/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25">
      <c r="A3" s="1"/>
      <c r="B3" s="1" t="s">
        <v>6</v>
      </c>
      <c r="C3" s="1" t="s">
        <v>7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x14ac:dyDescent="0.25">
      <c r="A5" s="1" t="s">
        <v>16</v>
      </c>
      <c r="B5" s="2">
        <v>3700</v>
      </c>
      <c r="C5" s="2">
        <f>B5*12</f>
        <v>44400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x14ac:dyDescent="0.25">
      <c r="A6" s="1" t="s">
        <v>17</v>
      </c>
      <c r="B6" s="2">
        <v>550</v>
      </c>
      <c r="C6" s="2">
        <f>B6*12</f>
        <v>6600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5">
      <c r="A7" s="1"/>
      <c r="B7" s="2"/>
      <c r="C7" s="2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5">
      <c r="A8" s="1" t="s">
        <v>14</v>
      </c>
      <c r="B8" s="2">
        <f>SUM(B5:B6)</f>
        <v>4250</v>
      </c>
      <c r="C8" s="2">
        <f>SUM(C5:C6)</f>
        <v>51000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</sheetData>
  <mergeCells count="1">
    <mergeCell ref="A1:C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2F164-C70A-4A4A-8E5B-2D469B4CFDAD}">
  <dimension ref="A1:W37"/>
  <sheetViews>
    <sheetView workbookViewId="0">
      <selection sqref="A1:C1"/>
    </sheetView>
  </sheetViews>
  <sheetFormatPr baseColWidth="10" defaultRowHeight="15" x14ac:dyDescent="0.25"/>
  <cols>
    <col min="1" max="1" width="41.42578125" bestFit="1" customWidth="1"/>
    <col min="2" max="2" width="11.85546875" bestFit="1" customWidth="1"/>
    <col min="3" max="3" width="13" bestFit="1" customWidth="1"/>
  </cols>
  <sheetData>
    <row r="1" spans="1:23" ht="15.75" x14ac:dyDescent="0.25">
      <c r="A1" s="3" t="s">
        <v>18</v>
      </c>
      <c r="B1" s="3"/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25">
      <c r="B3" s="1" t="s">
        <v>6</v>
      </c>
      <c r="C3" s="1" t="s">
        <v>7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x14ac:dyDescent="0.25">
      <c r="A5" s="1" t="s">
        <v>19</v>
      </c>
      <c r="B5" s="2">
        <v>4250</v>
      </c>
      <c r="C5" s="2">
        <f>B5*12</f>
        <v>51000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x14ac:dyDescent="0.25">
      <c r="A6" s="1" t="s">
        <v>20</v>
      </c>
      <c r="B6" s="2">
        <v>2000</v>
      </c>
      <c r="C6" s="2">
        <f>B6*12</f>
        <v>24000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5">
      <c r="A7" s="1" t="s">
        <v>21</v>
      </c>
      <c r="B7" s="2">
        <v>1750</v>
      </c>
      <c r="C7" s="2">
        <f>B7*12</f>
        <v>21000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5">
      <c r="A8" s="1" t="s">
        <v>22</v>
      </c>
      <c r="B8" s="2">
        <v>2000</v>
      </c>
      <c r="C8" s="2">
        <f>B8*12</f>
        <v>24000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x14ac:dyDescent="0.25">
      <c r="A9" s="1"/>
      <c r="B9" s="2"/>
      <c r="C9" s="2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x14ac:dyDescent="0.25">
      <c r="A10" s="1" t="s">
        <v>14</v>
      </c>
      <c r="B10" s="2">
        <f>SUM(B5:B8)</f>
        <v>10000</v>
      </c>
      <c r="C10" s="2">
        <f>SUM(C5:C8)</f>
        <v>120000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</sheetData>
  <mergeCells count="1">
    <mergeCell ref="A1:C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8C206-89A6-4601-8518-1ADC62DB68DC}">
  <dimension ref="A1:V37"/>
  <sheetViews>
    <sheetView workbookViewId="0">
      <selection sqref="A1:C1"/>
    </sheetView>
  </sheetViews>
  <sheetFormatPr baseColWidth="10" defaultRowHeight="15" x14ac:dyDescent="0.25"/>
  <cols>
    <col min="1" max="1" width="53.28515625" bestFit="1" customWidth="1"/>
    <col min="2" max="2" width="11.85546875" bestFit="1" customWidth="1"/>
    <col min="3" max="3" width="13" bestFit="1" customWidth="1"/>
  </cols>
  <sheetData>
    <row r="1" spans="1:22" ht="15.75" x14ac:dyDescent="0.25">
      <c r="A1" s="3" t="s">
        <v>23</v>
      </c>
      <c r="B1" s="3"/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"/>
      <c r="B3" s="1" t="s">
        <v>6</v>
      </c>
      <c r="C3" s="1" t="s">
        <v>7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" t="s">
        <v>24</v>
      </c>
      <c r="B5" s="2">
        <v>10000</v>
      </c>
      <c r="C5" s="2">
        <f>B5*12</f>
        <v>120000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" t="s">
        <v>26</v>
      </c>
      <c r="B6" s="2">
        <v>3000</v>
      </c>
      <c r="C6" s="2">
        <f>B6*12</f>
        <v>36000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" t="s">
        <v>25</v>
      </c>
      <c r="B7" s="2">
        <v>4000</v>
      </c>
      <c r="C7" s="2">
        <f>B7*12</f>
        <v>48000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" t="s">
        <v>27</v>
      </c>
      <c r="B8" s="2">
        <v>3000</v>
      </c>
      <c r="C8" s="2">
        <f>B8*12</f>
        <v>36000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x14ac:dyDescent="0.25">
      <c r="A9" s="1"/>
      <c r="B9" s="2"/>
      <c r="C9" s="2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1" t="s">
        <v>14</v>
      </c>
      <c r="B10" s="2">
        <f>SUM(B5:B8)</f>
        <v>20000</v>
      </c>
      <c r="C10" s="2">
        <f>SUM(C5:C8)</f>
        <v>240000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</sheetData>
  <mergeCells count="1">
    <mergeCell ref="A1:C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15884-7C50-4C26-A1E9-818665549244}">
  <dimension ref="A1:W37"/>
  <sheetViews>
    <sheetView tabSelected="1" workbookViewId="0">
      <selection activeCell="D25" sqref="D25"/>
    </sheetView>
  </sheetViews>
  <sheetFormatPr baseColWidth="10" defaultRowHeight="15" x14ac:dyDescent="0.25"/>
  <cols>
    <col min="1" max="1" width="55.28515625" bestFit="1" customWidth="1"/>
    <col min="2" max="2" width="13" bestFit="1" customWidth="1"/>
    <col min="3" max="3" width="30.28515625" bestFit="1" customWidth="1"/>
    <col min="4" max="4" width="51.85546875" bestFit="1" customWidth="1"/>
    <col min="5" max="5" width="52.42578125" bestFit="1" customWidth="1"/>
    <col min="6" max="6" width="52.85546875" bestFit="1" customWidth="1"/>
  </cols>
  <sheetData>
    <row r="1" spans="1:23" ht="15.75" x14ac:dyDescent="0.25">
      <c r="A1" s="3" t="s">
        <v>28</v>
      </c>
      <c r="B1" s="3"/>
      <c r="C1" s="3"/>
      <c r="D1" s="3"/>
      <c r="E1" s="3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25">
      <c r="A3" s="1"/>
      <c r="B3" s="1" t="s">
        <v>30</v>
      </c>
      <c r="C3" s="1" t="s">
        <v>34</v>
      </c>
      <c r="D3" s="1" t="s">
        <v>36</v>
      </c>
      <c r="E3" s="1" t="s">
        <v>43</v>
      </c>
      <c r="F3" s="1" t="s">
        <v>32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25">
      <c r="A4" s="1"/>
      <c r="B4" s="1"/>
      <c r="C4" s="1" t="s">
        <v>35</v>
      </c>
      <c r="D4" s="1" t="s">
        <v>37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x14ac:dyDescent="0.25"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x14ac:dyDescent="0.25">
      <c r="A6" s="1" t="s">
        <v>16</v>
      </c>
      <c r="B6" s="2">
        <v>44400</v>
      </c>
      <c r="C6" s="2">
        <f>B6*100/5</f>
        <v>888000</v>
      </c>
      <c r="D6" s="2">
        <f>C6*100/70</f>
        <v>1268571.4285714286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5">
      <c r="A7" s="1" t="s">
        <v>17</v>
      </c>
      <c r="B7" s="2">
        <v>6600</v>
      </c>
      <c r="C7" s="2">
        <f>B7*100/5</f>
        <v>132000</v>
      </c>
      <c r="D7" s="2">
        <f>C7*100/70</f>
        <v>188571.42857142858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5">
      <c r="A8" s="1" t="s">
        <v>19</v>
      </c>
      <c r="B8" s="2">
        <v>51000</v>
      </c>
      <c r="C8" s="2">
        <f>B8*100/5</f>
        <v>1020000</v>
      </c>
      <c r="D8" s="2">
        <f>C8*100/70</f>
        <v>1457142.857142857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x14ac:dyDescent="0.25">
      <c r="A9" s="1" t="s">
        <v>24</v>
      </c>
      <c r="B9" s="2">
        <v>120000</v>
      </c>
      <c r="C9" s="2">
        <f>B9*100/5</f>
        <v>2400000</v>
      </c>
      <c r="D9" s="2">
        <f>C9*100/70</f>
        <v>3428571.4285714286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x14ac:dyDescent="0.25">
      <c r="A10" s="1" t="s">
        <v>29</v>
      </c>
      <c r="B10" s="2">
        <v>240000</v>
      </c>
      <c r="C10" s="2">
        <f>B10*100/5</f>
        <v>4800000</v>
      </c>
      <c r="D10" s="2">
        <f>C10*100/70</f>
        <v>6857142.8571428573</v>
      </c>
      <c r="E10" s="2">
        <f>D10*5/100</f>
        <v>342857.14285714284</v>
      </c>
      <c r="F10" s="2">
        <f>E10*70/100</f>
        <v>240000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 t="s">
        <v>33</v>
      </c>
      <c r="B12" s="1"/>
      <c r="C12" s="1" t="s">
        <v>41</v>
      </c>
      <c r="D12" s="1" t="s">
        <v>31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x14ac:dyDescent="0.25">
      <c r="A13" s="1"/>
      <c r="B13" s="1"/>
      <c r="C13" s="1" t="s">
        <v>42</v>
      </c>
      <c r="D13" s="1" t="s">
        <v>38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x14ac:dyDescent="0.25">
      <c r="A14" s="1"/>
      <c r="B14" s="1"/>
      <c r="C14" s="1"/>
      <c r="D14" s="1" t="s">
        <v>39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x14ac:dyDescent="0.25">
      <c r="A15" s="1"/>
      <c r="B15" s="1"/>
      <c r="C15" s="1"/>
      <c r="D15" s="1" t="s">
        <v>40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</sheetData>
  <mergeCells count="1">
    <mergeCell ref="A1:F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Finanzielle Sicherheit</vt:lpstr>
      <vt:lpstr>Finanzielle Vitalität</vt:lpstr>
      <vt:lpstr>Finanzielle Unabhängigkeit</vt:lpstr>
      <vt:lpstr>Finanzielle Freiheit</vt:lpstr>
      <vt:lpstr>Absolute finanzielle Freiheit</vt:lpstr>
      <vt:lpstr>Zielumsetzung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 Tikvic</dc:creator>
  <cp:lastModifiedBy>Niko Tikvic</cp:lastModifiedBy>
  <dcterms:created xsi:type="dcterms:W3CDTF">2023-06-28T08:30:39Z</dcterms:created>
  <dcterms:modified xsi:type="dcterms:W3CDTF">2023-06-28T10:24:58Z</dcterms:modified>
</cp:coreProperties>
</file>